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maritans-my.sharepoint.com/personal/cbyrne_samaritans_org/Documents/LM COTY/Fundraising assets/"/>
    </mc:Choice>
  </mc:AlternateContent>
  <xr:revisionPtr revIDLastSave="0" documentId="8_{CE758A3F-8202-4AD2-B9C9-1364CC07A54E}" xr6:coauthVersionLast="47" xr6:coauthVersionMax="47" xr10:uidLastSave="{00000000-0000-0000-0000-000000000000}"/>
  <bookViews>
    <workbookView xWindow="-110" yWindow="-110" windowWidth="19420" windowHeight="10420" xr2:uid="{F92BBE9A-14B0-4A3D-86A4-3818390BD1BA}"/>
  </bookViews>
  <sheets>
    <sheet name="Sheet3" sheetId="1" r:id="rId1"/>
  </sheets>
  <definedNames>
    <definedName name="a">#REF!</definedName>
    <definedName name="cacomp18">#REF!</definedName>
    <definedName name="col_3">#REF!</definedName>
    <definedName name="Col_Heading_1">#REF!</definedName>
    <definedName name="Col_Heading_2">#REF!</definedName>
    <definedName name="Col_Heading_3">#REF!</definedName>
    <definedName name="Col_Heading_4">#REF!</definedName>
    <definedName name="conf1">#REF!</definedName>
    <definedName name="conf2">#REF!</definedName>
    <definedName name="CurrentPeriod">#REF!</definedName>
    <definedName name="CurrentYear">#REF!</definedName>
    <definedName name="Data">#REF!</definedName>
    <definedName name="Department">#REF!</definedName>
    <definedName name="f">#REF!</definedName>
    <definedName name="ff">#REF!</definedName>
    <definedName name="Header1">#REF!</definedName>
    <definedName name="Header2">#REF!</definedName>
    <definedName name="Header3">#REF!</definedName>
    <definedName name="Header4">#REF!</definedName>
    <definedName name="Heading_1">#REF!</definedName>
    <definedName name="Heading_2">#REF!</definedName>
    <definedName name="hh">#REF!</definedName>
    <definedName name="Hierarchy">#REF!</definedName>
    <definedName name="Menu">#REF!</definedName>
    <definedName name="Menu_Heading_1">#REF!</definedName>
    <definedName name="Menu_Heading_2">#REF!</definedName>
    <definedName name="Menu_Report_Title">#REF!</definedName>
    <definedName name="Nena">#REF!</definedName>
    <definedName name="Nena2">#REF!</definedName>
    <definedName name="Page_Code">#REF!</definedName>
    <definedName name="Page_Desc">#REF!</definedName>
    <definedName name="Page_Type">#REF!</definedName>
    <definedName name="paul">#REF!</definedName>
    <definedName name="q">#REF!</definedName>
    <definedName name="Reconciliation">#REF!</definedName>
    <definedName name="Ref">#REF!</definedName>
    <definedName name="Report_Title">#REF!</definedName>
    <definedName name="s">#REF!</definedName>
    <definedName name="Sanander3">#REF!</definedName>
    <definedName name="sanat22">#REF!</definedName>
    <definedName name="sanat24">#REF!</definedName>
    <definedName name="sanat25">#REF!</definedName>
    <definedName name="Sanatander11">#REF!</definedName>
    <definedName name="Sanatander12">#REF!</definedName>
    <definedName name="Sanatander13">#REF!</definedName>
    <definedName name="Sanatander14">#REF!</definedName>
    <definedName name="Sanatander15">#REF!</definedName>
    <definedName name="Sanatander16">#REF!</definedName>
    <definedName name="Sanatander17">#REF!</definedName>
    <definedName name="Sanatander18">#REF!</definedName>
    <definedName name="Sanatander19">#REF!</definedName>
    <definedName name="Sanatander4">#REF!</definedName>
    <definedName name="Sanatander5">#REF!</definedName>
    <definedName name="Sanatander7">#REF!</definedName>
    <definedName name="Sanatander8">#REF!</definedName>
    <definedName name="Sanatander9">#REF!</definedName>
    <definedName name="sant20">#REF!</definedName>
    <definedName name="sant21">#REF!</definedName>
    <definedName name="sant23">#REF!</definedName>
    <definedName name="sant26">#REF!</definedName>
    <definedName name="sant27">#REF!</definedName>
    <definedName name="sant28">#REF!</definedName>
    <definedName name="sant29">#REF!</definedName>
    <definedName name="Santander">#REF!</definedName>
    <definedName name="Santander1">#REF!</definedName>
    <definedName name="Santander2">#REF!</definedName>
    <definedName name="Santander6">#REF!</definedName>
    <definedName name="Snatander10">#REF!</definedName>
    <definedName name="Total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8" i="1" l="1"/>
</calcChain>
</file>

<file path=xl/sharedStrings.xml><?xml version="1.0" encoding="utf-8"?>
<sst xmlns="http://schemas.openxmlformats.org/spreadsheetml/2006/main" count="200" uniqueCount="190">
  <si>
    <t>Nearest Station</t>
  </si>
  <si>
    <t>Landmarks</t>
  </si>
  <si>
    <t>Timing</t>
  </si>
  <si>
    <t>Start</t>
  </si>
  <si>
    <t>Mile 0</t>
  </si>
  <si>
    <t xml:space="preserve">- </t>
  </si>
  <si>
    <t>Mile 1</t>
  </si>
  <si>
    <t>Mile 2</t>
  </si>
  <si>
    <t>Mile 3</t>
  </si>
  <si>
    <t>Woolwich Arsenal</t>
  </si>
  <si>
    <t>Mile 4</t>
  </si>
  <si>
    <t>Woolwich Dockyards</t>
  </si>
  <si>
    <t>Mile 5</t>
  </si>
  <si>
    <t>Westcombe Park</t>
  </si>
  <si>
    <t>Mile 6</t>
  </si>
  <si>
    <t>Maze Hill</t>
  </si>
  <si>
    <t>Cutty Sark</t>
  </si>
  <si>
    <t>Mile 7</t>
  </si>
  <si>
    <t>Greenwich</t>
  </si>
  <si>
    <t>Mile 8</t>
  </si>
  <si>
    <t>Canada Water / Surrey Quays</t>
  </si>
  <si>
    <t>Mile 9</t>
  </si>
  <si>
    <t>Mile 10</t>
  </si>
  <si>
    <t>Mile 11</t>
  </si>
  <si>
    <t>Canada Water / Rotherthithe</t>
  </si>
  <si>
    <t>Mile 12</t>
  </si>
  <si>
    <t>Bermondsey</t>
  </si>
  <si>
    <t>Tower Bridge</t>
  </si>
  <si>
    <t>Mile 13</t>
  </si>
  <si>
    <t>Tower Hill / Tower Gateway</t>
  </si>
  <si>
    <t>Mile 14</t>
  </si>
  <si>
    <t>Shadwell</t>
  </si>
  <si>
    <t>Mile 15</t>
  </si>
  <si>
    <t>Westferry</t>
  </si>
  <si>
    <t>Mile 16</t>
  </si>
  <si>
    <t>Mile 17</t>
  </si>
  <si>
    <t>Crossharbour</t>
  </si>
  <si>
    <t>Mile 18</t>
  </si>
  <si>
    <t>Canary Wharf</t>
  </si>
  <si>
    <t>Mile 19</t>
  </si>
  <si>
    <t>Mile 20</t>
  </si>
  <si>
    <t>Poplar</t>
  </si>
  <si>
    <t>Mile 21</t>
  </si>
  <si>
    <t>Mile 22</t>
  </si>
  <si>
    <t>Mile 23</t>
  </si>
  <si>
    <t>Tower of London</t>
  </si>
  <si>
    <t>Mile 24</t>
  </si>
  <si>
    <t>Blackfriers 
24.5 Temple</t>
  </si>
  <si>
    <t>Mile 25</t>
  </si>
  <si>
    <t>Embankment / Westminster</t>
  </si>
  <si>
    <t>London Eye</t>
  </si>
  <si>
    <t>Mile 26</t>
  </si>
  <si>
    <t>Buckingham Palace</t>
  </si>
  <si>
    <t>Finish</t>
  </si>
  <si>
    <t>St James Park</t>
  </si>
  <si>
    <t>Finish Time</t>
  </si>
  <si>
    <t>Speed (Mph)</t>
  </si>
  <si>
    <t>Kilometers Per Hour</t>
  </si>
  <si>
    <t>Miles Per Hour</t>
  </si>
  <si>
    <t>Minutes Per Kilometers</t>
  </si>
  <si>
    <t>Minutes Per Mile</t>
  </si>
  <si>
    <t>5k</t>
  </si>
  <si>
    <t>10k</t>
  </si>
  <si>
    <t>Half Marathon</t>
  </si>
  <si>
    <t>Marathon</t>
  </si>
  <si>
    <t>8.00kph</t>
  </si>
  <si>
    <t>4.97mph</t>
  </si>
  <si>
    <t>8.10kph</t>
  </si>
  <si>
    <t>5.03mph</t>
  </si>
  <si>
    <t>8.20kph</t>
  </si>
  <si>
    <t>5.10mph</t>
  </si>
  <si>
    <t>8.30kph</t>
  </si>
  <si>
    <t>5.16mph</t>
  </si>
  <si>
    <t>8.40kph</t>
  </si>
  <si>
    <t>5.22mph</t>
  </si>
  <si>
    <t>8.50kph</t>
  </si>
  <si>
    <t>5.28mph</t>
  </si>
  <si>
    <t>8.60kph</t>
  </si>
  <si>
    <t>5.34mph</t>
  </si>
  <si>
    <t>8.70kph</t>
  </si>
  <si>
    <t>5.41mph</t>
  </si>
  <si>
    <t>8.80kph</t>
  </si>
  <si>
    <t>5.47mph</t>
  </si>
  <si>
    <t>8.90kph</t>
  </si>
  <si>
    <t>5.53mph</t>
  </si>
  <si>
    <t>9.00kph</t>
  </si>
  <si>
    <t>5.59mph</t>
  </si>
  <si>
    <t>9.10kph</t>
  </si>
  <si>
    <t>5.65mph</t>
  </si>
  <si>
    <t>9.20kph</t>
  </si>
  <si>
    <t>5.72mph</t>
  </si>
  <si>
    <t>9.30kph</t>
  </si>
  <si>
    <t>5.78mph</t>
  </si>
  <si>
    <t>9.40kph</t>
  </si>
  <si>
    <t>5.84mph</t>
  </si>
  <si>
    <t>9.50kph</t>
  </si>
  <si>
    <t>5.90mph</t>
  </si>
  <si>
    <t>9.60kph</t>
  </si>
  <si>
    <t>5.97mph</t>
  </si>
  <si>
    <t>9.70kph</t>
  </si>
  <si>
    <t>6.03mph</t>
  </si>
  <si>
    <t>9.80kph</t>
  </si>
  <si>
    <t>6.09mph</t>
  </si>
  <si>
    <t>9.90kph</t>
  </si>
  <si>
    <t>6.15mph</t>
  </si>
  <si>
    <t>10.00kph</t>
  </si>
  <si>
    <t>6.21mph</t>
  </si>
  <si>
    <t>10.10kph</t>
  </si>
  <si>
    <t>6.28mph</t>
  </si>
  <si>
    <t>10.20kph</t>
  </si>
  <si>
    <t>6.34mph</t>
  </si>
  <si>
    <t>10.30kph</t>
  </si>
  <si>
    <t>6.40mph</t>
  </si>
  <si>
    <t>10.40kph</t>
  </si>
  <si>
    <t>6.46mph</t>
  </si>
  <si>
    <t>10.50kph</t>
  </si>
  <si>
    <t>6.52mph</t>
  </si>
  <si>
    <t>10.60kph</t>
  </si>
  <si>
    <t>6.59mph</t>
  </si>
  <si>
    <t>10.70kph</t>
  </si>
  <si>
    <t>6.65mph</t>
  </si>
  <si>
    <t>10.80kph</t>
  </si>
  <si>
    <t>6.71mph</t>
  </si>
  <si>
    <t>10.90kph</t>
  </si>
  <si>
    <t>6.77mph</t>
  </si>
  <si>
    <t>11.00kph</t>
  </si>
  <si>
    <t>6.84mph</t>
  </si>
  <si>
    <t>11.10kph</t>
  </si>
  <si>
    <t>6.90mph</t>
  </si>
  <si>
    <t>11.20kph</t>
  </si>
  <si>
    <t>6.96mph</t>
  </si>
  <si>
    <t>11.30kph</t>
  </si>
  <si>
    <t>7.02mph</t>
  </si>
  <si>
    <t>11.40kph</t>
  </si>
  <si>
    <t>7.08mph</t>
  </si>
  <si>
    <t>11.50kph</t>
  </si>
  <si>
    <t>7.15mph</t>
  </si>
  <si>
    <t>11.60kph</t>
  </si>
  <si>
    <t>7.21mph</t>
  </si>
  <si>
    <t>11.70kph</t>
  </si>
  <si>
    <t>7.27mph</t>
  </si>
  <si>
    <t>11.80kph</t>
  </si>
  <si>
    <t>7.33mph</t>
  </si>
  <si>
    <t>11.90kph</t>
  </si>
  <si>
    <t>7.39mph</t>
  </si>
  <si>
    <t>12.00kph</t>
  </si>
  <si>
    <t>7.46mph</t>
  </si>
  <si>
    <t>12.10kph</t>
  </si>
  <si>
    <t>7.52mph</t>
  </si>
  <si>
    <t>12.20kph</t>
  </si>
  <si>
    <t>7.58mph</t>
  </si>
  <si>
    <t>12.30kph</t>
  </si>
  <si>
    <t>7.64mph</t>
  </si>
  <si>
    <t>12.40kph</t>
  </si>
  <si>
    <t>7.71mph</t>
  </si>
  <si>
    <t>12.50kph</t>
  </si>
  <si>
    <t>7.77mph</t>
  </si>
  <si>
    <t>12.60kph</t>
  </si>
  <si>
    <t>7.83mph</t>
  </si>
  <si>
    <t>12.70kph</t>
  </si>
  <si>
    <t>7.89mph</t>
  </si>
  <si>
    <t>12.80kph</t>
  </si>
  <si>
    <t>7.95mph</t>
  </si>
  <si>
    <t>12.90kph</t>
  </si>
  <si>
    <t>8.02mph</t>
  </si>
  <si>
    <t>13.00kph</t>
  </si>
  <si>
    <t>8.08mph</t>
  </si>
  <si>
    <t>13.10kph</t>
  </si>
  <si>
    <t>8.14mph</t>
  </si>
  <si>
    <t>13.20kph</t>
  </si>
  <si>
    <t>8.20mph</t>
  </si>
  <si>
    <t>13.30kph</t>
  </si>
  <si>
    <t>8.26mph</t>
  </si>
  <si>
    <t>13.40kph</t>
  </si>
  <si>
    <t>8.33mph</t>
  </si>
  <si>
    <t>13.50kph</t>
  </si>
  <si>
    <t>8.39mph</t>
  </si>
  <si>
    <t>13.60kph</t>
  </si>
  <si>
    <t>8.45mph</t>
  </si>
  <si>
    <t>13.70kph</t>
  </si>
  <si>
    <t>8.51mph</t>
  </si>
  <si>
    <t>13.80kph</t>
  </si>
  <si>
    <t>8.57mph</t>
  </si>
  <si>
    <t>13.90kph</t>
  </si>
  <si>
    <t>8.64mph</t>
  </si>
  <si>
    <t>14.00kph</t>
  </si>
  <si>
    <t>8.70mph</t>
  </si>
  <si>
    <t>Input Estimated Start time</t>
  </si>
  <si>
    <t>Select from the drag down estimated minutes per mile (See table for Kilometers)</t>
  </si>
  <si>
    <t>Estimated marathon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</si>
</sst>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6" x14ac:knownFonts="1">
    <font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0A0A0A"/>
      <name val="Calibri"/>
      <family val="2"/>
      <scheme val="minor"/>
    </font>
    <font>
      <sz val="11"/>
      <color rgb="FF0A0A0A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2" fillId="2" borderId="0" xfId="0" applyFont="1" applyFill="1"/>
    <xf numFmtId="0" fontId="3" fillId="0" borderId="0" xfId="0" applyFont="1"/>
    <xf numFmtId="0" fontId="2" fillId="0" borderId="0" xfId="0" applyFont="1"/>
    <xf numFmtId="0" fontId="2" fillId="3" borderId="0" xfId="0" applyFont="1" applyFill="1"/>
    <xf numFmtId="0" fontId="2" fillId="4" borderId="0" xfId="0" applyFont="1" applyFill="1"/>
    <xf numFmtId="0" fontId="1" fillId="0" borderId="0" xfId="0" applyFont="1"/>
    <xf numFmtId="164" fontId="2" fillId="0" borderId="0" xfId="0" applyNumberFormat="1" applyFont="1" applyAlignment="1">
      <alignment horizontal="right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2" borderId="0" xfId="0" applyNumberFormat="1" applyFont="1" applyFill="1"/>
    <xf numFmtId="164" fontId="2" fillId="3" borderId="0" xfId="0" applyNumberFormat="1" applyFont="1" applyFill="1"/>
    <xf numFmtId="164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4" borderId="0" xfId="0" applyNumberFormat="1" applyFont="1" applyFill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 indent="1"/>
    </xf>
    <xf numFmtId="20" fontId="5" fillId="0" borderId="0" xfId="0" applyNumberFormat="1" applyFont="1" applyAlignment="1">
      <alignment horizontal="right" vertical="center" wrapText="1" indent="1"/>
    </xf>
    <xf numFmtId="21" fontId="5" fillId="0" borderId="0" xfId="0" applyNumberFormat="1" applyFont="1" applyAlignment="1">
      <alignment horizontal="right" vertical="center" wrapText="1" indent="1"/>
    </xf>
    <xf numFmtId="0" fontId="5" fillId="0" borderId="0" xfId="0" applyFont="1" applyAlignment="1">
      <alignment horizontal="left" vertical="center" wrapText="1" indent="1"/>
    </xf>
    <xf numFmtId="20" fontId="5" fillId="0" borderId="0" xfId="0" applyNumberFormat="1" applyFont="1" applyAlignment="1">
      <alignment horizontal="left" vertical="center" wrapText="1" indent="1"/>
    </xf>
    <xf numFmtId="21" fontId="5" fillId="0" borderId="0" xfId="0" applyNumberFormat="1" applyFont="1" applyAlignment="1">
      <alignment horizontal="left" vertical="center" wrapText="1" inden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3590C-C876-40D9-91F9-CC2278604E1C}">
  <dimension ref="A2:Q79"/>
  <sheetViews>
    <sheetView tabSelected="1" workbookViewId="0">
      <selection activeCell="H11" sqref="H11"/>
    </sheetView>
  </sheetViews>
  <sheetFormatPr defaultColWidth="9.1796875" defaultRowHeight="14.5" x14ac:dyDescent="0.35"/>
  <cols>
    <col min="1" max="1" width="9.1796875" style="1"/>
    <col min="2" max="2" width="28.453125" style="4" customWidth="1"/>
    <col min="3" max="3" width="15.54296875" style="4" customWidth="1"/>
    <col min="4" max="8" width="9.1796875" style="4"/>
    <col min="9" max="9" width="23.7265625" style="4" bestFit="1" customWidth="1"/>
    <col min="10" max="10" width="21.81640625" style="4" customWidth="1"/>
    <col min="11" max="11" width="27" style="4" bestFit="1" customWidth="1"/>
    <col min="12" max="12" width="24.54296875" style="4" customWidth="1"/>
    <col min="13" max="13" width="16.7265625" style="4" hidden="1" customWidth="1"/>
    <col min="14" max="15" width="11.453125" style="4" bestFit="1" customWidth="1"/>
    <col min="16" max="16" width="16.54296875" style="4" bestFit="1" customWidth="1"/>
    <col min="17" max="17" width="11.453125" style="4" bestFit="1" customWidth="1"/>
    <col min="18" max="16384" width="9.1796875" style="4"/>
  </cols>
  <sheetData>
    <row r="2" spans="1:17" x14ac:dyDescent="0.35">
      <c r="B2" s="2"/>
      <c r="C2" s="3" t="s">
        <v>187</v>
      </c>
    </row>
    <row r="3" spans="1:17" x14ac:dyDescent="0.35">
      <c r="B3" s="5"/>
      <c r="C3" s="3" t="s">
        <v>188</v>
      </c>
    </row>
    <row r="4" spans="1:17" x14ac:dyDescent="0.35">
      <c r="B4" s="6"/>
      <c r="C4" s="3" t="s">
        <v>189</v>
      </c>
    </row>
    <row r="5" spans="1:17" x14ac:dyDescent="0.35">
      <c r="B5" s="1"/>
      <c r="C5" s="3"/>
    </row>
    <row r="7" spans="1:17" x14ac:dyDescent="0.35">
      <c r="B7" s="7" t="s">
        <v>0</v>
      </c>
      <c r="C7" s="7" t="s">
        <v>1</v>
      </c>
      <c r="D7" s="7" t="s">
        <v>2</v>
      </c>
      <c r="E7" s="7" t="s">
        <v>3</v>
      </c>
      <c r="F7" s="7" t="s">
        <v>56</v>
      </c>
      <c r="G7" s="7"/>
      <c r="I7" s="18" t="s">
        <v>57</v>
      </c>
      <c r="J7" s="18" t="s">
        <v>58</v>
      </c>
      <c r="K7" s="18" t="s">
        <v>59</v>
      </c>
      <c r="L7" s="18" t="s">
        <v>60</v>
      </c>
      <c r="M7" s="18" t="s">
        <v>60</v>
      </c>
      <c r="N7" s="18" t="s">
        <v>61</v>
      </c>
      <c r="O7" s="18" t="s">
        <v>62</v>
      </c>
      <c r="P7" s="18" t="s">
        <v>63</v>
      </c>
      <c r="Q7" s="18" t="s">
        <v>64</v>
      </c>
    </row>
    <row r="8" spans="1:17" x14ac:dyDescent="0.35">
      <c r="B8" s="7"/>
      <c r="C8" s="7"/>
      <c r="D8" s="7"/>
      <c r="E8" s="7"/>
      <c r="F8" s="7"/>
      <c r="G8" s="7"/>
      <c r="I8" s="19" t="s">
        <v>65</v>
      </c>
      <c r="J8" s="19" t="s">
        <v>66</v>
      </c>
      <c r="K8" s="20">
        <v>0.3125</v>
      </c>
      <c r="L8" s="8">
        <v>8.0083796296296299</v>
      </c>
      <c r="M8" s="20">
        <v>0.50277777777777777</v>
      </c>
      <c r="N8" s="21">
        <v>2.6041666666666668E-2</v>
      </c>
      <c r="O8" s="21">
        <v>5.2083333333333336E-2</v>
      </c>
      <c r="P8" s="21">
        <v>0.10989583333333335</v>
      </c>
      <c r="Q8" s="21">
        <v>0.21979166666666669</v>
      </c>
    </row>
    <row r="9" spans="1:17" x14ac:dyDescent="0.35">
      <c r="A9" s="1" t="s">
        <v>4</v>
      </c>
      <c r="B9" s="9" t="s">
        <v>5</v>
      </c>
      <c r="C9" s="10"/>
      <c r="D9" s="11">
        <f>E9</f>
        <v>45039.430555555555</v>
      </c>
      <c r="E9" s="12">
        <v>45039.430555555555</v>
      </c>
      <c r="F9" s="13">
        <v>8.0056828703703697</v>
      </c>
      <c r="G9" s="14"/>
      <c r="I9" s="19" t="s">
        <v>67</v>
      </c>
      <c r="J9" s="19" t="s">
        <v>68</v>
      </c>
      <c r="K9" s="20">
        <v>0.30902777777777779</v>
      </c>
      <c r="L9" s="8">
        <v>8.0082754629629633</v>
      </c>
      <c r="M9" s="20">
        <v>0.49652777777777773</v>
      </c>
      <c r="N9" s="21">
        <v>2.5717592592592594E-2</v>
      </c>
      <c r="O9" s="21">
        <v>5.1435185185185188E-2</v>
      </c>
      <c r="P9" s="21">
        <v>0.10853009259259259</v>
      </c>
      <c r="Q9" s="21">
        <v>0.21707175925925926</v>
      </c>
    </row>
    <row r="10" spans="1:17" x14ac:dyDescent="0.35">
      <c r="A10" s="1" t="s">
        <v>6</v>
      </c>
      <c r="B10" s="9" t="s">
        <v>5</v>
      </c>
      <c r="C10" s="10"/>
      <c r="D10" s="11">
        <f>D9+$F$9</f>
        <v>45047.436238425922</v>
      </c>
      <c r="I10" s="19" t="s">
        <v>69</v>
      </c>
      <c r="J10" s="19" t="s">
        <v>70</v>
      </c>
      <c r="K10" s="20">
        <v>0.30486111111111108</v>
      </c>
      <c r="L10" s="8">
        <v>8.008182870370371</v>
      </c>
      <c r="M10" s="20">
        <v>0.4909722222222222</v>
      </c>
      <c r="N10" s="21">
        <v>2.5405092592592594E-2</v>
      </c>
      <c r="O10" s="21">
        <v>5.0810185185185187E-2</v>
      </c>
      <c r="P10" s="21">
        <v>0.10721064814814814</v>
      </c>
      <c r="Q10" s="21">
        <v>0.21442129629629628</v>
      </c>
    </row>
    <row r="11" spans="1:17" x14ac:dyDescent="0.35">
      <c r="A11" s="1" t="s">
        <v>7</v>
      </c>
      <c r="B11" s="9" t="s">
        <v>5</v>
      </c>
      <c r="C11" s="10"/>
      <c r="D11" s="11">
        <f t="shared" ref="D11:D36" si="0">D10+$F$9</f>
        <v>45055.441921296289</v>
      </c>
      <c r="I11" s="19" t="s">
        <v>71</v>
      </c>
      <c r="J11" s="19" t="s">
        <v>72</v>
      </c>
      <c r="K11" s="20">
        <v>0.30138888888888887</v>
      </c>
      <c r="L11" s="8">
        <v>8.0080787037037044</v>
      </c>
      <c r="M11" s="20">
        <v>0.48472222222222222</v>
      </c>
      <c r="N11" s="21">
        <v>2.5092592592592593E-2</v>
      </c>
      <c r="O11" s="21">
        <v>5.019675925925926E-2</v>
      </c>
      <c r="P11" s="21">
        <v>0.10591435185185184</v>
      </c>
      <c r="Q11" s="21">
        <v>0.21184027777777778</v>
      </c>
    </row>
    <row r="12" spans="1:17" x14ac:dyDescent="0.35">
      <c r="A12" s="1" t="s">
        <v>8</v>
      </c>
      <c r="B12" s="10" t="s">
        <v>9</v>
      </c>
      <c r="C12" s="10"/>
      <c r="D12" s="11">
        <f t="shared" si="0"/>
        <v>45063.447604166657</v>
      </c>
      <c r="I12" s="19" t="s">
        <v>73</v>
      </c>
      <c r="J12" s="19" t="s">
        <v>74</v>
      </c>
      <c r="K12" s="20">
        <v>0.29722222222222222</v>
      </c>
      <c r="L12" s="8">
        <v>8.0079861111111104</v>
      </c>
      <c r="M12" s="20">
        <v>0.47916666666666669</v>
      </c>
      <c r="N12" s="21">
        <v>2.479166666666667E-2</v>
      </c>
      <c r="O12" s="21">
        <v>4.9594907407407407E-2</v>
      </c>
      <c r="P12" s="21">
        <v>0.10465277777777778</v>
      </c>
      <c r="Q12" s="21">
        <v>0.20931712962962964</v>
      </c>
    </row>
    <row r="13" spans="1:17" x14ac:dyDescent="0.35">
      <c r="A13" s="1" t="s">
        <v>10</v>
      </c>
      <c r="B13" s="10" t="s">
        <v>11</v>
      </c>
      <c r="C13" s="10"/>
      <c r="D13" s="11">
        <f t="shared" si="0"/>
        <v>45071.453287037024</v>
      </c>
      <c r="I13" s="19" t="s">
        <v>75</v>
      </c>
      <c r="J13" s="19" t="s">
        <v>76</v>
      </c>
      <c r="K13" s="20">
        <v>0.29444444444444445</v>
      </c>
      <c r="L13" s="8">
        <v>8.0078935185185181</v>
      </c>
      <c r="M13" s="20">
        <v>0.47361111111111115</v>
      </c>
      <c r="N13" s="21">
        <v>2.4502314814814814E-2</v>
      </c>
      <c r="O13" s="21">
        <v>4.9016203703703708E-2</v>
      </c>
      <c r="P13" s="21">
        <v>0.10342592592592592</v>
      </c>
      <c r="Q13" s="21">
        <v>0.20685185185185184</v>
      </c>
    </row>
    <row r="14" spans="1:17" x14ac:dyDescent="0.35">
      <c r="A14" s="1" t="s">
        <v>12</v>
      </c>
      <c r="B14" s="10" t="s">
        <v>13</v>
      </c>
      <c r="C14" s="10"/>
      <c r="D14" s="11">
        <f t="shared" si="0"/>
        <v>45079.458969907391</v>
      </c>
      <c r="I14" s="19" t="s">
        <v>77</v>
      </c>
      <c r="J14" s="19" t="s">
        <v>78</v>
      </c>
      <c r="K14" s="20">
        <v>0.29097222222222224</v>
      </c>
      <c r="L14" s="8">
        <v>8.0078009259259257</v>
      </c>
      <c r="M14" s="20">
        <v>0.4680555555555555</v>
      </c>
      <c r="N14" s="21">
        <v>2.4224537037037034E-2</v>
      </c>
      <c r="O14" s="21">
        <v>4.8449074074074082E-2</v>
      </c>
      <c r="P14" s="21">
        <v>0.10222222222222221</v>
      </c>
      <c r="Q14" s="21">
        <v>0.2044560185185185</v>
      </c>
    </row>
    <row r="15" spans="1:17" x14ac:dyDescent="0.35">
      <c r="A15" s="1" t="s">
        <v>14</v>
      </c>
      <c r="B15" s="10" t="s">
        <v>15</v>
      </c>
      <c r="C15" s="25" t="s">
        <v>16</v>
      </c>
      <c r="D15" s="11">
        <f t="shared" si="0"/>
        <v>45087.464652777759</v>
      </c>
      <c r="I15" s="19" t="s">
        <v>79</v>
      </c>
      <c r="J15" s="19" t="s">
        <v>80</v>
      </c>
      <c r="K15" s="20">
        <v>0.28750000000000003</v>
      </c>
      <c r="L15" s="8">
        <v>8.0077083333333334</v>
      </c>
      <c r="M15" s="20">
        <v>0.46249999999999997</v>
      </c>
      <c r="N15" s="21">
        <v>2.3935185185185184E-2</v>
      </c>
      <c r="O15" s="21">
        <v>4.7881944444444442E-2</v>
      </c>
      <c r="P15" s="21">
        <v>0.10105324074074074</v>
      </c>
      <c r="Q15" s="21">
        <v>0.20210648148148147</v>
      </c>
    </row>
    <row r="16" spans="1:17" x14ac:dyDescent="0.35">
      <c r="A16" s="1" t="s">
        <v>17</v>
      </c>
      <c r="B16" s="10" t="s">
        <v>18</v>
      </c>
      <c r="C16" s="25"/>
      <c r="D16" s="11">
        <f t="shared" si="0"/>
        <v>45095.470335648126</v>
      </c>
      <c r="I16" s="19" t="s">
        <v>81</v>
      </c>
      <c r="J16" s="19" t="s">
        <v>82</v>
      </c>
      <c r="K16" s="20">
        <v>0.28402777777777777</v>
      </c>
      <c r="L16" s="8">
        <v>8.0076157407407411</v>
      </c>
      <c r="M16" s="20">
        <v>0.45694444444444443</v>
      </c>
      <c r="N16" s="21">
        <v>2.3668981481481485E-2</v>
      </c>
      <c r="O16" s="21">
        <v>4.7337962962962964E-2</v>
      </c>
      <c r="P16" s="21">
        <v>9.9895833333333336E-2</v>
      </c>
      <c r="Q16" s="21">
        <v>0.19980324074074074</v>
      </c>
    </row>
    <row r="17" spans="1:17" x14ac:dyDescent="0.35">
      <c r="A17" s="1" t="s">
        <v>19</v>
      </c>
      <c r="B17" s="25" t="s">
        <v>20</v>
      </c>
      <c r="C17" s="10"/>
      <c r="D17" s="11">
        <f t="shared" si="0"/>
        <v>45103.476018518493</v>
      </c>
      <c r="I17" s="19" t="s">
        <v>83</v>
      </c>
      <c r="J17" s="19" t="s">
        <v>84</v>
      </c>
      <c r="K17" s="20">
        <v>0.28055555555555556</v>
      </c>
      <c r="L17" s="8">
        <v>8.0075347222222231</v>
      </c>
      <c r="M17" s="20">
        <v>0.45208333333333334</v>
      </c>
      <c r="N17" s="21">
        <v>2.3402777777777783E-2</v>
      </c>
      <c r="O17" s="21">
        <v>4.6805555555555552E-2</v>
      </c>
      <c r="P17" s="21">
        <v>9.8773148148148152E-2</v>
      </c>
      <c r="Q17" s="21">
        <v>0.19755787037037034</v>
      </c>
    </row>
    <row r="18" spans="1:17" x14ac:dyDescent="0.35">
      <c r="A18" s="1" t="s">
        <v>21</v>
      </c>
      <c r="B18" s="25"/>
      <c r="C18" s="10"/>
      <c r="D18" s="11">
        <f t="shared" si="0"/>
        <v>45111.481701388861</v>
      </c>
      <c r="I18" s="19" t="s">
        <v>85</v>
      </c>
      <c r="J18" s="19" t="s">
        <v>86</v>
      </c>
      <c r="K18" s="20">
        <v>0.27777777777777779</v>
      </c>
      <c r="L18" s="8">
        <v>8.0074537037037032</v>
      </c>
      <c r="M18" s="20">
        <v>0.44722222222222219</v>
      </c>
      <c r="N18" s="21">
        <v>2.314814814814815E-2</v>
      </c>
      <c r="O18" s="21">
        <v>4.6296296296296301E-2</v>
      </c>
      <c r="P18" s="21">
        <v>9.7685185185185194E-2</v>
      </c>
      <c r="Q18" s="21">
        <v>0.19537037037037039</v>
      </c>
    </row>
    <row r="19" spans="1:17" x14ac:dyDescent="0.35">
      <c r="A19" s="1" t="s">
        <v>22</v>
      </c>
      <c r="B19" s="10"/>
      <c r="C19" s="10"/>
      <c r="D19" s="11">
        <f t="shared" si="0"/>
        <v>45119.487384259228</v>
      </c>
      <c r="I19" s="19" t="s">
        <v>87</v>
      </c>
      <c r="J19" s="19" t="s">
        <v>88</v>
      </c>
      <c r="K19" s="20">
        <v>0.27430555555555552</v>
      </c>
      <c r="L19" s="8">
        <v>8.0073726851851852</v>
      </c>
      <c r="M19" s="20">
        <v>0.44236111111111115</v>
      </c>
      <c r="N19" s="21">
        <v>2.2893518518518521E-2</v>
      </c>
      <c r="O19" s="21">
        <v>4.5787037037037036E-2</v>
      </c>
      <c r="P19" s="21">
        <v>9.6608796296296304E-2</v>
      </c>
      <c r="Q19" s="21">
        <v>0.19321759259259261</v>
      </c>
    </row>
    <row r="20" spans="1:17" x14ac:dyDescent="0.35">
      <c r="A20" s="1" t="s">
        <v>23</v>
      </c>
      <c r="B20" s="10" t="s">
        <v>24</v>
      </c>
      <c r="C20" s="10"/>
      <c r="D20" s="11">
        <f t="shared" si="0"/>
        <v>45127.493067129595</v>
      </c>
      <c r="I20" s="19" t="s">
        <v>89</v>
      </c>
      <c r="J20" s="19" t="s">
        <v>90</v>
      </c>
      <c r="K20" s="20">
        <v>0.27152777777777776</v>
      </c>
      <c r="L20" s="8">
        <v>8.0072916666666671</v>
      </c>
      <c r="M20" s="20">
        <v>0.4375</v>
      </c>
      <c r="N20" s="21">
        <v>2.2638888888888889E-2</v>
      </c>
      <c r="O20" s="21">
        <v>4.5289351851851851E-2</v>
      </c>
      <c r="P20" s="21">
        <v>9.555555555555556E-2</v>
      </c>
      <c r="Q20" s="21">
        <v>0.19112268518518519</v>
      </c>
    </row>
    <row r="21" spans="1:17" x14ac:dyDescent="0.35">
      <c r="A21" s="1" t="s">
        <v>25</v>
      </c>
      <c r="B21" s="10" t="s">
        <v>26</v>
      </c>
      <c r="C21" s="10" t="s">
        <v>27</v>
      </c>
      <c r="D21" s="11">
        <f t="shared" si="0"/>
        <v>45135.498749999962</v>
      </c>
      <c r="I21" s="19" t="s">
        <v>91</v>
      </c>
      <c r="J21" s="19" t="s">
        <v>92</v>
      </c>
      <c r="K21" s="20">
        <v>0.26874999999999999</v>
      </c>
      <c r="L21" s="8">
        <v>8.0072106481481473</v>
      </c>
      <c r="M21" s="20">
        <v>0.43263888888888885</v>
      </c>
      <c r="N21" s="21">
        <v>2.2395833333333334E-2</v>
      </c>
      <c r="O21" s="21">
        <v>4.4791666666666667E-2</v>
      </c>
      <c r="P21" s="21">
        <v>9.4525462962962978E-2</v>
      </c>
      <c r="Q21" s="21">
        <v>0.18906249999999999</v>
      </c>
    </row>
    <row r="22" spans="1:17" x14ac:dyDescent="0.35">
      <c r="A22" s="1" t="s">
        <v>28</v>
      </c>
      <c r="B22" s="10" t="s">
        <v>29</v>
      </c>
      <c r="C22" s="10" t="s">
        <v>27</v>
      </c>
      <c r="D22" s="11">
        <f t="shared" si="0"/>
        <v>45143.50443287033</v>
      </c>
      <c r="I22" s="19" t="s">
        <v>93</v>
      </c>
      <c r="J22" s="19" t="s">
        <v>94</v>
      </c>
      <c r="K22" s="20">
        <v>0.26597222222222222</v>
      </c>
      <c r="L22" s="8">
        <v>8.0071296296296293</v>
      </c>
      <c r="M22" s="20">
        <v>0.42777777777777781</v>
      </c>
      <c r="N22" s="21">
        <v>2.2152777777777775E-2</v>
      </c>
      <c r="O22" s="21">
        <v>4.431712962962963E-2</v>
      </c>
      <c r="P22" s="21">
        <v>9.3518518518518515E-2</v>
      </c>
      <c r="Q22" s="21">
        <v>0.18704861111111112</v>
      </c>
    </row>
    <row r="23" spans="1:17" x14ac:dyDescent="0.35">
      <c r="A23" s="1" t="s">
        <v>30</v>
      </c>
      <c r="B23" s="10" t="s">
        <v>31</v>
      </c>
      <c r="C23" s="10"/>
      <c r="D23" s="11">
        <f t="shared" si="0"/>
        <v>45151.510115740697</v>
      </c>
      <c r="I23" s="19" t="s">
        <v>95</v>
      </c>
      <c r="J23" s="19" t="s">
        <v>96</v>
      </c>
      <c r="K23" s="20">
        <v>0.26319444444444445</v>
      </c>
      <c r="L23" s="8">
        <v>8.0070601851851855</v>
      </c>
      <c r="M23" s="20">
        <v>0.4236111111111111</v>
      </c>
      <c r="N23" s="21">
        <v>2.1921296296296296E-2</v>
      </c>
      <c r="O23" s="21">
        <v>4.3854166666666666E-2</v>
      </c>
      <c r="P23" s="21">
        <v>9.2534722222222213E-2</v>
      </c>
      <c r="Q23" s="21">
        <v>0.18508101851851852</v>
      </c>
    </row>
    <row r="24" spans="1:17" x14ac:dyDescent="0.35">
      <c r="A24" s="1" t="s">
        <v>32</v>
      </c>
      <c r="B24" s="10" t="s">
        <v>33</v>
      </c>
      <c r="C24" s="10"/>
      <c r="D24" s="11">
        <f t="shared" si="0"/>
        <v>45159.515798611064</v>
      </c>
      <c r="I24" s="19" t="s">
        <v>97</v>
      </c>
      <c r="J24" s="19" t="s">
        <v>98</v>
      </c>
      <c r="K24" s="20">
        <v>0.26041666666666669</v>
      </c>
      <c r="L24" s="8">
        <v>8.0069907407407399</v>
      </c>
      <c r="M24" s="20">
        <v>0.41944444444444445</v>
      </c>
      <c r="N24" s="21">
        <v>2.1701388888888892E-2</v>
      </c>
      <c r="O24" s="21">
        <v>4.3402777777777783E-2</v>
      </c>
      <c r="P24" s="21">
        <v>9.1574074074074072E-2</v>
      </c>
      <c r="Q24" s="21">
        <v>0.18315972222222221</v>
      </c>
    </row>
    <row r="25" spans="1:17" x14ac:dyDescent="0.35">
      <c r="A25" s="1" t="s">
        <v>34</v>
      </c>
      <c r="B25" s="10"/>
      <c r="C25" s="10"/>
      <c r="D25" s="11">
        <f t="shared" si="0"/>
        <v>45167.521481481432</v>
      </c>
      <c r="I25" s="19" t="s">
        <v>99</v>
      </c>
      <c r="J25" s="19" t="s">
        <v>100</v>
      </c>
      <c r="K25" s="20">
        <v>0.25763888888888892</v>
      </c>
      <c r="L25" s="8">
        <v>8.0069097222222219</v>
      </c>
      <c r="M25" s="20">
        <v>0.4145833333333333</v>
      </c>
      <c r="N25" s="21">
        <v>2.146990740740741E-2</v>
      </c>
      <c r="O25" s="21">
        <v>4.2951388888888886E-2</v>
      </c>
      <c r="P25" s="21">
        <v>9.0624999999999997E-2</v>
      </c>
      <c r="Q25" s="21">
        <v>0.18126157407407406</v>
      </c>
    </row>
    <row r="26" spans="1:17" x14ac:dyDescent="0.35">
      <c r="A26" s="1" t="s">
        <v>35</v>
      </c>
      <c r="B26" s="10" t="s">
        <v>36</v>
      </c>
      <c r="C26" s="10"/>
      <c r="D26" s="11">
        <f t="shared" si="0"/>
        <v>45175.527164351799</v>
      </c>
      <c r="I26" s="19" t="s">
        <v>101</v>
      </c>
      <c r="J26" s="19" t="s">
        <v>102</v>
      </c>
      <c r="K26" s="20">
        <v>0.25486111111111109</v>
      </c>
      <c r="L26" s="8">
        <v>8.0068402777777781</v>
      </c>
      <c r="M26" s="20">
        <v>0.41041666666666665</v>
      </c>
      <c r="N26" s="21">
        <v>2.1250000000000002E-2</v>
      </c>
      <c r="O26" s="21">
        <v>4.2511574074074077E-2</v>
      </c>
      <c r="P26" s="21">
        <v>8.971064814814815E-2</v>
      </c>
      <c r="Q26" s="21">
        <v>0.1794212962962963</v>
      </c>
    </row>
    <row r="27" spans="1:17" x14ac:dyDescent="0.35">
      <c r="A27" s="1" t="s">
        <v>37</v>
      </c>
      <c r="B27" s="10" t="s">
        <v>38</v>
      </c>
      <c r="C27" s="10" t="s">
        <v>38</v>
      </c>
      <c r="D27" s="11">
        <f t="shared" si="0"/>
        <v>45183.532847222166</v>
      </c>
      <c r="I27" s="19" t="s">
        <v>103</v>
      </c>
      <c r="J27" s="19" t="s">
        <v>104</v>
      </c>
      <c r="K27" s="20">
        <v>0.25277777777777777</v>
      </c>
      <c r="L27" s="8">
        <v>8.0067708333333325</v>
      </c>
      <c r="M27" s="20">
        <v>0.40625</v>
      </c>
      <c r="N27" s="21">
        <v>2.1041666666666667E-2</v>
      </c>
      <c r="O27" s="21">
        <v>4.2083333333333334E-2</v>
      </c>
      <c r="P27" s="21">
        <v>8.8796296296296304E-2</v>
      </c>
      <c r="Q27" s="21">
        <v>0.17760416666666667</v>
      </c>
    </row>
    <row r="28" spans="1:17" x14ac:dyDescent="0.35">
      <c r="A28" s="1" t="s">
        <v>39</v>
      </c>
      <c r="B28" s="10" t="s">
        <v>38</v>
      </c>
      <c r="C28" s="10" t="s">
        <v>38</v>
      </c>
      <c r="D28" s="11">
        <f t="shared" si="0"/>
        <v>45191.538530092534</v>
      </c>
      <c r="I28" s="19" t="s">
        <v>105</v>
      </c>
      <c r="J28" s="19" t="s">
        <v>106</v>
      </c>
      <c r="K28" s="20">
        <v>0.25</v>
      </c>
      <c r="L28" s="8">
        <v>8.006712962962963</v>
      </c>
      <c r="M28" s="20">
        <v>0.40277777777777773</v>
      </c>
      <c r="N28" s="21">
        <v>2.0833333333333332E-2</v>
      </c>
      <c r="O28" s="21">
        <v>4.1666666666666664E-2</v>
      </c>
      <c r="P28" s="21">
        <v>8.7916666666666657E-2</v>
      </c>
      <c r="Q28" s="21">
        <v>0.17583333333333331</v>
      </c>
    </row>
    <row r="29" spans="1:17" x14ac:dyDescent="0.35">
      <c r="A29" s="1" t="s">
        <v>40</v>
      </c>
      <c r="B29" s="10" t="s">
        <v>41</v>
      </c>
      <c r="C29" s="10"/>
      <c r="D29" s="11">
        <f t="shared" si="0"/>
        <v>45199.544212962901</v>
      </c>
      <c r="I29" s="19" t="s">
        <v>107</v>
      </c>
      <c r="J29" s="19" t="s">
        <v>108</v>
      </c>
      <c r="K29" s="20">
        <v>0.24722222222222223</v>
      </c>
      <c r="L29" s="8">
        <v>8.0066435185185192</v>
      </c>
      <c r="M29" s="20">
        <v>0.39861111111111108</v>
      </c>
      <c r="N29" s="21">
        <v>2.0625000000000001E-2</v>
      </c>
      <c r="O29" s="21">
        <v>4.1250000000000002E-2</v>
      </c>
      <c r="P29" s="21">
        <v>8.7037037037037038E-2</v>
      </c>
      <c r="Q29" s="21">
        <v>0.17408564814814817</v>
      </c>
    </row>
    <row r="30" spans="1:17" x14ac:dyDescent="0.35">
      <c r="A30" s="1" t="s">
        <v>42</v>
      </c>
      <c r="B30" s="10" t="s">
        <v>41</v>
      </c>
      <c r="C30" s="10"/>
      <c r="D30" s="11">
        <f t="shared" si="0"/>
        <v>45207.549895833268</v>
      </c>
      <c r="I30" s="19" t="s">
        <v>109</v>
      </c>
      <c r="J30" s="19" t="s">
        <v>110</v>
      </c>
      <c r="K30" s="20">
        <v>0.24513888888888888</v>
      </c>
      <c r="L30" s="8">
        <v>8.0065740740740736</v>
      </c>
      <c r="M30" s="20">
        <v>0.39444444444444443</v>
      </c>
      <c r="N30" s="21">
        <v>2.0416666666666666E-2</v>
      </c>
      <c r="O30" s="21">
        <v>4.0844907407407406E-2</v>
      </c>
      <c r="P30" s="21">
        <v>8.6192129629629632E-2</v>
      </c>
      <c r="Q30" s="21">
        <v>0.17238425925925926</v>
      </c>
    </row>
    <row r="31" spans="1:17" x14ac:dyDescent="0.35">
      <c r="A31" s="1" t="s">
        <v>43</v>
      </c>
      <c r="B31" s="10" t="s">
        <v>31</v>
      </c>
      <c r="C31" s="10"/>
      <c r="D31" s="11">
        <f t="shared" si="0"/>
        <v>45215.555578703636</v>
      </c>
      <c r="I31" s="19" t="s">
        <v>111</v>
      </c>
      <c r="J31" s="19" t="s">
        <v>112</v>
      </c>
      <c r="K31" s="20">
        <v>0.24305555555555555</v>
      </c>
      <c r="L31" s="8">
        <v>8.0065046296296298</v>
      </c>
      <c r="M31" s="20">
        <v>0.39027777777777778</v>
      </c>
      <c r="N31" s="21">
        <v>2.0219907407407409E-2</v>
      </c>
      <c r="O31" s="21">
        <v>4.0451388888888891E-2</v>
      </c>
      <c r="P31" s="21">
        <v>8.5347222222222227E-2</v>
      </c>
      <c r="Q31" s="21">
        <v>0.17070601851851852</v>
      </c>
    </row>
    <row r="32" spans="1:17" x14ac:dyDescent="0.35">
      <c r="A32" s="1" t="s">
        <v>44</v>
      </c>
      <c r="B32" s="10" t="s">
        <v>29</v>
      </c>
      <c r="C32" s="10" t="s">
        <v>45</v>
      </c>
      <c r="D32" s="11">
        <f t="shared" si="0"/>
        <v>45223.561261574003</v>
      </c>
      <c r="I32" s="19" t="s">
        <v>113</v>
      </c>
      <c r="J32" s="19" t="s">
        <v>114</v>
      </c>
      <c r="K32" s="20">
        <v>0.24027777777777778</v>
      </c>
      <c r="L32" s="8">
        <v>8.0064467592592585</v>
      </c>
      <c r="M32" s="20">
        <v>0.38680555555555557</v>
      </c>
      <c r="N32" s="21">
        <v>2.0023148148148148E-2</v>
      </c>
      <c r="O32" s="21">
        <v>4.0057870370370369E-2</v>
      </c>
      <c r="P32" s="21">
        <v>8.4525462962962969E-2</v>
      </c>
      <c r="Q32" s="21">
        <v>0.1690625</v>
      </c>
    </row>
    <row r="33" spans="1:17" ht="29" x14ac:dyDescent="0.35">
      <c r="A33" s="1" t="s">
        <v>46</v>
      </c>
      <c r="B33" s="15" t="s">
        <v>47</v>
      </c>
      <c r="C33" s="10"/>
      <c r="D33" s="11">
        <f t="shared" si="0"/>
        <v>45231.56694444437</v>
      </c>
      <c r="I33" s="19" t="s">
        <v>115</v>
      </c>
      <c r="J33" s="19" t="s">
        <v>116</v>
      </c>
      <c r="K33" s="20">
        <v>0.23819444444444446</v>
      </c>
      <c r="L33" s="8">
        <v>8.006388888888889</v>
      </c>
      <c r="M33" s="20">
        <v>0.3833333333333333</v>
      </c>
      <c r="N33" s="21">
        <v>1.9837962962962963E-2</v>
      </c>
      <c r="O33" s="21">
        <v>3.9675925925925927E-2</v>
      </c>
      <c r="P33" s="21">
        <v>8.3726851851851858E-2</v>
      </c>
      <c r="Q33" s="21">
        <v>0.16745370370370372</v>
      </c>
    </row>
    <row r="34" spans="1:17" x14ac:dyDescent="0.35">
      <c r="A34" s="1" t="s">
        <v>48</v>
      </c>
      <c r="B34" s="10" t="s">
        <v>49</v>
      </c>
      <c r="C34" s="10" t="s">
        <v>50</v>
      </c>
      <c r="D34" s="11">
        <f t="shared" si="0"/>
        <v>45239.572627314737</v>
      </c>
      <c r="I34" s="19" t="s">
        <v>117</v>
      </c>
      <c r="J34" s="19" t="s">
        <v>118</v>
      </c>
      <c r="K34" s="20">
        <v>0.23611111111111113</v>
      </c>
      <c r="L34" s="8">
        <v>8.0063310185185177</v>
      </c>
      <c r="M34" s="20">
        <v>0.37986111111111115</v>
      </c>
      <c r="N34" s="21">
        <v>1.9652777777777779E-2</v>
      </c>
      <c r="O34" s="21">
        <v>3.9305555555555559E-2</v>
      </c>
      <c r="P34" s="21">
        <v>8.2939814814814813E-2</v>
      </c>
      <c r="Q34" s="21">
        <v>0.16587962962962963</v>
      </c>
    </row>
    <row r="35" spans="1:17" x14ac:dyDescent="0.35">
      <c r="A35" s="1" t="s">
        <v>51</v>
      </c>
      <c r="B35" s="10"/>
      <c r="C35" s="10" t="s">
        <v>52</v>
      </c>
      <c r="D35" s="11">
        <f t="shared" si="0"/>
        <v>45247.578310185105</v>
      </c>
      <c r="I35" s="19" t="s">
        <v>119</v>
      </c>
      <c r="J35" s="19" t="s">
        <v>120</v>
      </c>
      <c r="K35" s="20">
        <v>0.23402777777777781</v>
      </c>
      <c r="L35" s="8">
        <v>8.0062615740740739</v>
      </c>
      <c r="M35" s="20">
        <v>0.3756944444444445</v>
      </c>
      <c r="N35" s="21">
        <v>1.9467592592592595E-2</v>
      </c>
      <c r="O35" s="21">
        <v>3.8935185185185191E-2</v>
      </c>
      <c r="P35" s="21">
        <v>8.216435185185185E-2</v>
      </c>
      <c r="Q35" s="21">
        <v>0.1643287037037037</v>
      </c>
    </row>
    <row r="36" spans="1:17" x14ac:dyDescent="0.35">
      <c r="A36" s="1" t="s">
        <v>53</v>
      </c>
      <c r="B36" s="16"/>
      <c r="C36" s="16" t="s">
        <v>54</v>
      </c>
      <c r="D36" s="11">
        <f t="shared" si="0"/>
        <v>45255.583993055472</v>
      </c>
      <c r="I36" s="19" t="s">
        <v>121</v>
      </c>
      <c r="J36" s="19" t="s">
        <v>122</v>
      </c>
      <c r="K36" s="20">
        <v>0.23194444444444443</v>
      </c>
      <c r="L36" s="8">
        <v>8.0062037037037044</v>
      </c>
      <c r="M36" s="20">
        <v>0.37222222222222223</v>
      </c>
      <c r="N36" s="21">
        <v>1.9282407407407408E-2</v>
      </c>
      <c r="O36" s="21">
        <v>3.8576388888888889E-2</v>
      </c>
      <c r="P36" s="21">
        <v>8.1400462962962966E-2</v>
      </c>
      <c r="Q36" s="21">
        <v>0.1628009259259259</v>
      </c>
    </row>
    <row r="37" spans="1:17" x14ac:dyDescent="0.35">
      <c r="B37" s="10"/>
      <c r="C37" s="10"/>
      <c r="D37" s="10"/>
      <c r="I37" s="19" t="s">
        <v>123</v>
      </c>
      <c r="J37" s="19" t="s">
        <v>124</v>
      </c>
      <c r="K37" s="20">
        <v>0.22916666666666666</v>
      </c>
      <c r="L37" s="8">
        <v>8.0061574074074073</v>
      </c>
      <c r="M37" s="20">
        <v>0.36944444444444446</v>
      </c>
      <c r="N37" s="21">
        <v>1.9108796296296294E-2</v>
      </c>
      <c r="O37" s="21">
        <v>3.8217592592592588E-2</v>
      </c>
      <c r="P37" s="21">
        <v>8.0648148148148149E-2</v>
      </c>
      <c r="Q37" s="21">
        <v>0.16130787037037037</v>
      </c>
    </row>
    <row r="38" spans="1:17" x14ac:dyDescent="0.35">
      <c r="C38" s="16" t="s">
        <v>55</v>
      </c>
      <c r="D38" s="17">
        <f>D36-D9</f>
        <v>216.15343749991735</v>
      </c>
      <c r="I38" s="19" t="s">
        <v>125</v>
      </c>
      <c r="J38" s="19" t="s">
        <v>126</v>
      </c>
      <c r="K38" s="20">
        <v>0.22708333333333333</v>
      </c>
      <c r="L38" s="8">
        <v>8.0060995370370378</v>
      </c>
      <c r="M38" s="20">
        <v>0.3659722222222222</v>
      </c>
      <c r="N38" s="21">
        <v>1.8935185185185183E-2</v>
      </c>
      <c r="O38" s="21">
        <v>3.7870370370370367E-2</v>
      </c>
      <c r="P38" s="21">
        <v>7.991898148148148E-2</v>
      </c>
      <c r="Q38" s="21">
        <v>0.15983796296296296</v>
      </c>
    </row>
    <row r="39" spans="1:17" x14ac:dyDescent="0.35">
      <c r="I39" s="19" t="s">
        <v>127</v>
      </c>
      <c r="J39" s="19" t="s">
        <v>128</v>
      </c>
      <c r="K39" s="20">
        <v>0.22569444444444445</v>
      </c>
      <c r="L39" s="8">
        <v>8.0060416666666665</v>
      </c>
      <c r="M39" s="20">
        <v>0.36249999999999999</v>
      </c>
      <c r="N39" s="21">
        <v>1.8761574074074073E-2</v>
      </c>
      <c r="O39" s="21">
        <v>3.7534722222222219E-2</v>
      </c>
      <c r="P39" s="21">
        <v>7.9201388888888891E-2</v>
      </c>
      <c r="Q39" s="21">
        <v>0.15840277777777778</v>
      </c>
    </row>
    <row r="40" spans="1:17" x14ac:dyDescent="0.35">
      <c r="I40" s="19" t="s">
        <v>129</v>
      </c>
      <c r="J40" s="19" t="s">
        <v>130</v>
      </c>
      <c r="K40" s="20">
        <v>0.22361111111111109</v>
      </c>
      <c r="L40" s="8">
        <v>8.005983796296297</v>
      </c>
      <c r="M40" s="20">
        <v>0.35902777777777778</v>
      </c>
      <c r="N40" s="21">
        <v>1.8599537037037036E-2</v>
      </c>
      <c r="O40" s="21">
        <v>3.7199074074074072E-2</v>
      </c>
      <c r="P40" s="21">
        <v>7.8495370370370368E-2</v>
      </c>
      <c r="Q40" s="21">
        <v>0.15699074074074074</v>
      </c>
    </row>
    <row r="41" spans="1:17" x14ac:dyDescent="0.35">
      <c r="I41" s="19" t="s">
        <v>131</v>
      </c>
      <c r="J41" s="19" t="s">
        <v>132</v>
      </c>
      <c r="K41" s="20">
        <v>0.22152777777777777</v>
      </c>
      <c r="L41" s="8">
        <v>8.0059374999999999</v>
      </c>
      <c r="M41" s="20">
        <v>0.35625000000000001</v>
      </c>
      <c r="N41" s="21">
        <v>1.8425925925925925E-2</v>
      </c>
      <c r="O41" s="21">
        <v>3.6863425925925931E-2</v>
      </c>
      <c r="P41" s="21">
        <v>7.7800925925925926E-2</v>
      </c>
      <c r="Q41" s="21">
        <v>0.15560185185185185</v>
      </c>
    </row>
    <row r="42" spans="1:17" x14ac:dyDescent="0.35">
      <c r="I42" s="19" t="s">
        <v>133</v>
      </c>
      <c r="J42" s="19" t="s">
        <v>134</v>
      </c>
      <c r="K42" s="20">
        <v>0.21944444444444444</v>
      </c>
      <c r="L42" s="8">
        <v>8.0058796296296304</v>
      </c>
      <c r="M42" s="20">
        <v>0.3527777777777778</v>
      </c>
      <c r="N42" s="21">
        <v>1.8263888888888889E-2</v>
      </c>
      <c r="O42" s="21">
        <v>3.6539351851851851E-2</v>
      </c>
      <c r="P42" s="21">
        <v>7.7118055555555551E-2</v>
      </c>
      <c r="Q42" s="21">
        <v>0.1542361111111111</v>
      </c>
    </row>
    <row r="43" spans="1:17" x14ac:dyDescent="0.35">
      <c r="I43" s="19" t="s">
        <v>135</v>
      </c>
      <c r="J43" s="19" t="s">
        <v>136</v>
      </c>
      <c r="K43" s="20">
        <v>0.21736111111111112</v>
      </c>
      <c r="L43" s="8">
        <v>8.0058333333333334</v>
      </c>
      <c r="M43" s="20">
        <v>0.35000000000000003</v>
      </c>
      <c r="N43" s="21">
        <v>1.8113425925925925E-2</v>
      </c>
      <c r="O43" s="21">
        <v>3.622685185185185E-2</v>
      </c>
      <c r="P43" s="21">
        <v>7.6446759259259256E-2</v>
      </c>
      <c r="Q43" s="21">
        <v>0.15289351851851851</v>
      </c>
    </row>
    <row r="44" spans="1:17" x14ac:dyDescent="0.35">
      <c r="I44" s="19" t="s">
        <v>137</v>
      </c>
      <c r="J44" s="19" t="s">
        <v>138</v>
      </c>
      <c r="K44" s="20">
        <v>0.21527777777777779</v>
      </c>
      <c r="L44" s="8">
        <v>8.0057754629629638</v>
      </c>
      <c r="M44" s="20">
        <v>0.34652777777777777</v>
      </c>
      <c r="N44" s="21">
        <v>1.7951388888888888E-2</v>
      </c>
      <c r="O44" s="21">
        <v>3.5914351851851857E-2</v>
      </c>
      <c r="P44" s="21">
        <v>7.5787037037037042E-2</v>
      </c>
      <c r="Q44" s="21">
        <v>0.15157407407407408</v>
      </c>
    </row>
    <row r="45" spans="1:17" x14ac:dyDescent="0.35">
      <c r="I45" s="19" t="s">
        <v>139</v>
      </c>
      <c r="J45" s="19" t="s">
        <v>140</v>
      </c>
      <c r="K45" s="20">
        <v>0.21388888888888891</v>
      </c>
      <c r="L45" s="8">
        <v>8.0057291666666668</v>
      </c>
      <c r="M45" s="20">
        <v>0.34375</v>
      </c>
      <c r="N45" s="21">
        <v>1.7800925925925925E-2</v>
      </c>
      <c r="O45" s="21">
        <v>3.560185185185185E-2</v>
      </c>
      <c r="P45" s="21">
        <v>7.513888888888888E-2</v>
      </c>
      <c r="Q45" s="21">
        <v>0.15027777777777776</v>
      </c>
    </row>
    <row r="46" spans="1:17" x14ac:dyDescent="0.35">
      <c r="I46" s="19" t="s">
        <v>141</v>
      </c>
      <c r="J46" s="19" t="s">
        <v>142</v>
      </c>
      <c r="K46" s="20">
        <v>0.21180555555555555</v>
      </c>
      <c r="L46" s="8">
        <v>8.0056828703703697</v>
      </c>
      <c r="M46" s="20">
        <v>0.34097222222222223</v>
      </c>
      <c r="N46" s="21">
        <v>1.7650462962962962E-2</v>
      </c>
      <c r="O46" s="21">
        <v>3.5300925925925923E-2</v>
      </c>
      <c r="P46" s="21">
        <v>7.4502314814814813E-2</v>
      </c>
      <c r="Q46" s="21">
        <v>0.14900462962962963</v>
      </c>
    </row>
    <row r="47" spans="1:17" x14ac:dyDescent="0.35">
      <c r="I47" s="19" t="s">
        <v>143</v>
      </c>
      <c r="J47" s="19" t="s">
        <v>144</v>
      </c>
      <c r="K47" s="20">
        <v>0.20972222222222223</v>
      </c>
      <c r="L47" s="8">
        <v>8.0056365740740745</v>
      </c>
      <c r="M47" s="20">
        <v>0.33819444444444446</v>
      </c>
      <c r="N47" s="21">
        <v>1.7499999999999998E-2</v>
      </c>
      <c r="O47" s="21">
        <v>3.5011574074074077E-2</v>
      </c>
      <c r="P47" s="21">
        <v>7.3877314814814812E-2</v>
      </c>
      <c r="Q47" s="21">
        <v>0.14775462962962962</v>
      </c>
    </row>
    <row r="48" spans="1:17" x14ac:dyDescent="0.35">
      <c r="I48" s="19" t="s">
        <v>145</v>
      </c>
      <c r="J48" s="19" t="s">
        <v>146</v>
      </c>
      <c r="K48" s="20">
        <v>0.20833333333333334</v>
      </c>
      <c r="L48" s="8">
        <v>8.0055902777777774</v>
      </c>
      <c r="M48" s="20">
        <v>0.3354166666666667</v>
      </c>
      <c r="N48" s="21">
        <v>1.7361111111111112E-2</v>
      </c>
      <c r="O48" s="21">
        <v>3.4722222222222224E-2</v>
      </c>
      <c r="P48" s="21">
        <v>7.3263888888888892E-2</v>
      </c>
      <c r="Q48" s="21">
        <v>0.14652777777777778</v>
      </c>
    </row>
    <row r="49" spans="9:17" x14ac:dyDescent="0.35">
      <c r="I49" s="19" t="s">
        <v>147</v>
      </c>
      <c r="J49" s="19" t="s">
        <v>148</v>
      </c>
      <c r="K49" s="20">
        <v>0.20694444444444446</v>
      </c>
      <c r="L49" s="8">
        <v>8.0055439814814822</v>
      </c>
      <c r="M49" s="20">
        <v>0.33263888888888887</v>
      </c>
      <c r="N49" s="21">
        <v>1.7210648148148149E-2</v>
      </c>
      <c r="O49" s="21">
        <v>3.4432870370370371E-2</v>
      </c>
      <c r="P49" s="21">
        <v>7.2650462962962958E-2</v>
      </c>
      <c r="Q49" s="21">
        <v>0.14531249999999998</v>
      </c>
    </row>
    <row r="50" spans="9:17" x14ac:dyDescent="0.35">
      <c r="I50" s="19" t="s">
        <v>149</v>
      </c>
      <c r="J50" s="19" t="s">
        <v>150</v>
      </c>
      <c r="K50" s="20">
        <v>0.20486111111111113</v>
      </c>
      <c r="L50" s="8">
        <v>7.0054976851851851</v>
      </c>
      <c r="M50" s="20">
        <v>0.3298611111111111</v>
      </c>
      <c r="N50" s="21">
        <v>1.7071759259259259E-2</v>
      </c>
      <c r="O50" s="21">
        <v>3.4143518518518517E-2</v>
      </c>
      <c r="P50" s="21">
        <v>7.2060185185185185E-2</v>
      </c>
      <c r="Q50" s="21">
        <v>0.14412037037037037</v>
      </c>
    </row>
    <row r="51" spans="9:17" x14ac:dyDescent="0.35">
      <c r="I51" s="19" t="s">
        <v>151</v>
      </c>
      <c r="J51" s="19" t="s">
        <v>152</v>
      </c>
      <c r="K51" s="20">
        <v>0.20347222222222219</v>
      </c>
      <c r="L51" s="8">
        <v>7.005451388888889</v>
      </c>
      <c r="M51" s="20">
        <v>0.32708333333333334</v>
      </c>
      <c r="N51" s="21">
        <v>1.6932870370370369E-2</v>
      </c>
      <c r="O51" s="21">
        <v>3.3865740740740738E-2</v>
      </c>
      <c r="P51" s="21">
        <v>7.1469907407407399E-2</v>
      </c>
      <c r="Q51" s="21">
        <v>0.14295138888888889</v>
      </c>
    </row>
    <row r="52" spans="9:17" x14ac:dyDescent="0.35">
      <c r="I52" s="19" t="s">
        <v>153</v>
      </c>
      <c r="J52" s="19" t="s">
        <v>154</v>
      </c>
      <c r="K52" s="20">
        <v>0.20138888888888887</v>
      </c>
      <c r="L52" s="8">
        <v>7.0054050925925928</v>
      </c>
      <c r="M52" s="20">
        <v>0.32430555555555557</v>
      </c>
      <c r="N52" s="21">
        <v>1.6793981481481483E-2</v>
      </c>
      <c r="O52" s="21">
        <v>3.3599537037037039E-2</v>
      </c>
      <c r="P52" s="21">
        <v>7.0891203703703706E-2</v>
      </c>
      <c r="Q52" s="21">
        <v>0.14179398148148148</v>
      </c>
    </row>
    <row r="53" spans="9:17" x14ac:dyDescent="0.35">
      <c r="I53" s="19" t="s">
        <v>155</v>
      </c>
      <c r="J53" s="19" t="s">
        <v>156</v>
      </c>
      <c r="K53" s="20">
        <v>0.19999999999999998</v>
      </c>
      <c r="L53" s="8">
        <v>7.0053587962962967</v>
      </c>
      <c r="M53" s="20">
        <v>0.3215277777777778</v>
      </c>
      <c r="N53" s="21">
        <v>1.6666666666666666E-2</v>
      </c>
      <c r="O53" s="21">
        <v>3.3333333333333333E-2</v>
      </c>
      <c r="P53" s="21">
        <v>7.0324074074074081E-2</v>
      </c>
      <c r="Q53" s="21">
        <v>0.14065972222222223</v>
      </c>
    </row>
    <row r="54" spans="9:17" ht="16.5" customHeight="1" x14ac:dyDescent="0.35">
      <c r="I54" s="19" t="s">
        <v>157</v>
      </c>
      <c r="J54" s="19" t="s">
        <v>158</v>
      </c>
      <c r="K54" s="20">
        <v>0.1986111111111111</v>
      </c>
      <c r="L54" s="8">
        <v>7.0053240740740739</v>
      </c>
      <c r="M54" s="20">
        <v>0.31944444444444448</v>
      </c>
      <c r="N54" s="21">
        <v>1.6527777777777777E-2</v>
      </c>
      <c r="O54" s="21">
        <v>3.3067129629629634E-2</v>
      </c>
      <c r="P54" s="21">
        <v>6.9768518518518521E-2</v>
      </c>
      <c r="Q54" s="21">
        <v>0.13954861111111111</v>
      </c>
    </row>
    <row r="55" spans="9:17" x14ac:dyDescent="0.35">
      <c r="I55" s="19" t="s">
        <v>159</v>
      </c>
      <c r="J55" s="19" t="s">
        <v>160</v>
      </c>
      <c r="K55" s="20">
        <v>0.19652777777777777</v>
      </c>
      <c r="L55" s="8">
        <v>7.0052777777777777</v>
      </c>
      <c r="M55" s="20">
        <v>0.31666666666666665</v>
      </c>
      <c r="N55" s="21">
        <v>1.6400462962962964E-2</v>
      </c>
      <c r="O55" s="21">
        <v>3.2800925925925928E-2</v>
      </c>
      <c r="P55" s="21">
        <v>6.9224537037037029E-2</v>
      </c>
      <c r="Q55" s="21">
        <v>0.13844907407407406</v>
      </c>
    </row>
    <row r="56" spans="9:17" x14ac:dyDescent="0.35">
      <c r="I56" s="19" t="s">
        <v>161</v>
      </c>
      <c r="J56" s="19" t="s">
        <v>162</v>
      </c>
      <c r="K56" s="20">
        <v>0.19513888888888889</v>
      </c>
      <c r="L56" s="8">
        <v>7.0052314814814816</v>
      </c>
      <c r="M56" s="20">
        <v>0.31388888888888888</v>
      </c>
      <c r="N56" s="21">
        <v>1.6273148148148148E-2</v>
      </c>
      <c r="O56" s="21">
        <v>3.2546296296296295E-2</v>
      </c>
      <c r="P56" s="21">
        <v>6.8680555555555564E-2</v>
      </c>
      <c r="Q56" s="21">
        <v>0.13736111111111113</v>
      </c>
    </row>
    <row r="57" spans="9:17" x14ac:dyDescent="0.35">
      <c r="I57" s="19" t="s">
        <v>163</v>
      </c>
      <c r="J57" s="19" t="s">
        <v>164</v>
      </c>
      <c r="K57" s="20">
        <v>0.19375000000000001</v>
      </c>
      <c r="L57" s="8">
        <v>7.0051967592592597</v>
      </c>
      <c r="M57" s="20">
        <v>0.31180555555555556</v>
      </c>
      <c r="N57" s="21">
        <v>1.6145833333333335E-2</v>
      </c>
      <c r="O57" s="21">
        <v>3.229166666666667E-2</v>
      </c>
      <c r="P57" s="21">
        <v>6.8148148148148138E-2</v>
      </c>
      <c r="Q57" s="21">
        <v>0.13629629629629628</v>
      </c>
    </row>
    <row r="58" spans="9:17" x14ac:dyDescent="0.35">
      <c r="I58" s="19" t="s">
        <v>165</v>
      </c>
      <c r="J58" s="19" t="s">
        <v>166</v>
      </c>
      <c r="K58" s="20">
        <v>0.19236111111111112</v>
      </c>
      <c r="L58" s="8">
        <v>7.0051620370370369</v>
      </c>
      <c r="M58" s="20">
        <v>0.30972222222222223</v>
      </c>
      <c r="N58" s="21">
        <v>1.6018518518518519E-2</v>
      </c>
      <c r="O58" s="21">
        <v>3.2048611111111111E-2</v>
      </c>
      <c r="P58" s="21">
        <v>6.7627314814814821E-2</v>
      </c>
      <c r="Q58" s="21">
        <v>0.13525462962962961</v>
      </c>
    </row>
    <row r="59" spans="9:17" x14ac:dyDescent="0.35">
      <c r="I59" s="19" t="s">
        <v>167</v>
      </c>
      <c r="J59" s="19" t="s">
        <v>168</v>
      </c>
      <c r="K59" s="20">
        <v>0.19097222222222221</v>
      </c>
      <c r="L59" s="8">
        <v>7.0051157407407407</v>
      </c>
      <c r="M59" s="20">
        <v>0.30694444444444441</v>
      </c>
      <c r="N59" s="21">
        <v>1.5902777777777776E-2</v>
      </c>
      <c r="O59" s="21">
        <v>3.1805555555555552E-2</v>
      </c>
      <c r="P59" s="21">
        <v>6.7106481481481475E-2</v>
      </c>
      <c r="Q59" s="21">
        <v>0.13421296296296295</v>
      </c>
    </row>
    <row r="60" spans="9:17" x14ac:dyDescent="0.35">
      <c r="I60" s="19" t="s">
        <v>169</v>
      </c>
      <c r="J60" s="19" t="s">
        <v>170</v>
      </c>
      <c r="K60" s="20">
        <v>0.18958333333333333</v>
      </c>
      <c r="L60" s="8">
        <v>7.0050810185185188</v>
      </c>
      <c r="M60" s="20">
        <v>0.30486111111111108</v>
      </c>
      <c r="N60" s="21">
        <v>1.577546296296296E-2</v>
      </c>
      <c r="O60" s="21">
        <v>3.15625E-2</v>
      </c>
      <c r="P60" s="21">
        <v>6.659722222222221E-2</v>
      </c>
      <c r="Q60" s="21">
        <v>0.13320601851851852</v>
      </c>
    </row>
    <row r="61" spans="9:17" x14ac:dyDescent="0.35">
      <c r="I61" s="19" t="s">
        <v>171</v>
      </c>
      <c r="J61" s="19" t="s">
        <v>172</v>
      </c>
      <c r="K61" s="20">
        <v>0.18819444444444444</v>
      </c>
      <c r="L61" s="8">
        <v>7.005046296296296</v>
      </c>
      <c r="M61" s="20">
        <v>0.30277777777777776</v>
      </c>
      <c r="N61" s="21">
        <v>1.5659722222222224E-2</v>
      </c>
      <c r="O61" s="21">
        <v>3.1319444444444448E-2</v>
      </c>
      <c r="P61" s="21">
        <v>6.609953703703704E-2</v>
      </c>
      <c r="Q61" s="21">
        <v>0.13219907407407408</v>
      </c>
    </row>
    <row r="62" spans="9:17" x14ac:dyDescent="0.35">
      <c r="I62" s="19" t="s">
        <v>173</v>
      </c>
      <c r="J62" s="19" t="s">
        <v>174</v>
      </c>
      <c r="K62" s="20">
        <v>0.18680555555555556</v>
      </c>
      <c r="L62" s="8">
        <v>7.0050115740740742</v>
      </c>
      <c r="M62" s="20">
        <v>0.30069444444444443</v>
      </c>
      <c r="N62" s="21">
        <v>1.554398148148148E-2</v>
      </c>
      <c r="O62" s="21">
        <v>3.108796296296296E-2</v>
      </c>
      <c r="P62" s="21">
        <v>6.5601851851851856E-2</v>
      </c>
      <c r="Q62" s="21">
        <v>0.13121527777777778</v>
      </c>
    </row>
    <row r="63" spans="9:17" x14ac:dyDescent="0.35">
      <c r="I63" s="19" t="s">
        <v>175</v>
      </c>
      <c r="J63" s="19" t="s">
        <v>176</v>
      </c>
      <c r="K63" s="20">
        <v>0.18472222222222223</v>
      </c>
      <c r="L63" s="8">
        <v>7.004965277777778</v>
      </c>
      <c r="M63" s="20">
        <v>0.29791666666666666</v>
      </c>
      <c r="N63" s="21">
        <v>1.5428240740740741E-2</v>
      </c>
      <c r="O63" s="21">
        <v>3.0856481481481481E-2</v>
      </c>
      <c r="P63" s="21">
        <v>6.5115740740740738E-2</v>
      </c>
      <c r="Q63" s="21">
        <v>0.13024305555555557</v>
      </c>
    </row>
    <row r="64" spans="9:17" x14ac:dyDescent="0.35">
      <c r="I64" s="19" t="s">
        <v>177</v>
      </c>
      <c r="J64" s="19" t="s">
        <v>178</v>
      </c>
      <c r="K64" s="20">
        <v>0.18402777777777779</v>
      </c>
      <c r="L64" s="8">
        <v>7.0049305555555552</v>
      </c>
      <c r="M64" s="20">
        <v>0.29583333333333334</v>
      </c>
      <c r="N64" s="21">
        <v>1.53125E-2</v>
      </c>
      <c r="O64" s="21">
        <v>3.0636574074074076E-2</v>
      </c>
      <c r="P64" s="21">
        <v>6.4641203703703701E-2</v>
      </c>
      <c r="Q64" s="21">
        <v>0.1292824074074074</v>
      </c>
    </row>
    <row r="65" spans="9:17" x14ac:dyDescent="0.35">
      <c r="I65" s="19" t="s">
        <v>179</v>
      </c>
      <c r="J65" s="19" t="s">
        <v>180</v>
      </c>
      <c r="K65" s="20">
        <v>0.18263888888888891</v>
      </c>
      <c r="L65" s="8">
        <v>7.0048958333333333</v>
      </c>
      <c r="M65" s="20">
        <v>0.29375000000000001</v>
      </c>
      <c r="N65" s="21">
        <v>1.5196759259259259E-2</v>
      </c>
      <c r="O65" s="21">
        <v>3.0405092592592591E-2</v>
      </c>
      <c r="P65" s="21">
        <v>6.4166666666666664E-2</v>
      </c>
      <c r="Q65" s="21">
        <v>0.12834490740740742</v>
      </c>
    </row>
    <row r="66" spans="9:17" x14ac:dyDescent="0.35">
      <c r="I66" s="19" t="s">
        <v>181</v>
      </c>
      <c r="J66" s="19" t="s">
        <v>182</v>
      </c>
      <c r="K66" s="20">
        <v>0.18124999999999999</v>
      </c>
      <c r="L66" s="8">
        <v>7.0048611111111114</v>
      </c>
      <c r="M66" s="20">
        <v>0.29166666666666669</v>
      </c>
      <c r="N66" s="21">
        <v>1.5092592592592593E-2</v>
      </c>
      <c r="O66" s="21">
        <v>3.0185185185185186E-2</v>
      </c>
      <c r="P66" s="21">
        <v>6.3703703703703707E-2</v>
      </c>
      <c r="Q66" s="21">
        <v>0.12740740740740741</v>
      </c>
    </row>
    <row r="67" spans="9:17" x14ac:dyDescent="0.35">
      <c r="I67" s="19" t="s">
        <v>183</v>
      </c>
      <c r="J67" s="19" t="s">
        <v>184</v>
      </c>
      <c r="K67" s="20">
        <v>0.17986111111111111</v>
      </c>
      <c r="L67" s="8">
        <v>8.0048263888888886</v>
      </c>
      <c r="M67" s="20">
        <v>0.28958333333333336</v>
      </c>
      <c r="N67" s="21">
        <v>1.4976851851851852E-2</v>
      </c>
      <c r="O67" s="21">
        <v>2.9965277777777775E-2</v>
      </c>
      <c r="P67" s="21">
        <v>6.324074074074075E-2</v>
      </c>
      <c r="Q67" s="21">
        <v>0.12649305555555554</v>
      </c>
    </row>
    <row r="68" spans="9:17" x14ac:dyDescent="0.35">
      <c r="I68" s="19" t="s">
        <v>185</v>
      </c>
      <c r="J68" s="19" t="s">
        <v>186</v>
      </c>
      <c r="K68" s="20">
        <v>0.17847222222222223</v>
      </c>
      <c r="L68" s="8">
        <v>8.0047916666666659</v>
      </c>
      <c r="M68" s="20">
        <v>0.28750000000000003</v>
      </c>
      <c r="N68" s="21">
        <v>1.4872685185185185E-2</v>
      </c>
      <c r="O68" s="21">
        <v>2.9756944444444447E-2</v>
      </c>
      <c r="P68" s="21">
        <v>6.2789351851851846E-2</v>
      </c>
      <c r="Q68" s="21">
        <v>0.12559027777777779</v>
      </c>
    </row>
    <row r="72" spans="9:17" x14ac:dyDescent="0.35">
      <c r="I72" s="22"/>
      <c r="J72" s="22"/>
      <c r="K72" s="23"/>
      <c r="L72" s="23"/>
      <c r="M72" s="23"/>
      <c r="N72" s="24"/>
      <c r="O72" s="24"/>
      <c r="P72" s="24"/>
      <c r="Q72" s="24"/>
    </row>
    <row r="73" spans="9:17" x14ac:dyDescent="0.35">
      <c r="I73" s="22"/>
      <c r="J73" s="22"/>
      <c r="K73" s="23"/>
      <c r="L73" s="23"/>
      <c r="M73" s="23"/>
      <c r="N73" s="24"/>
      <c r="O73" s="24"/>
      <c r="P73" s="24"/>
      <c r="Q73" s="24"/>
    </row>
    <row r="74" spans="9:17" x14ac:dyDescent="0.35">
      <c r="I74" s="22"/>
      <c r="J74" s="22"/>
      <c r="K74" s="23"/>
      <c r="L74" s="23"/>
      <c r="M74" s="23"/>
      <c r="N74" s="24"/>
      <c r="O74" s="24"/>
      <c r="P74" s="24"/>
      <c r="Q74" s="24"/>
    </row>
    <row r="75" spans="9:17" x14ac:dyDescent="0.35">
      <c r="I75" s="22"/>
      <c r="J75" s="22"/>
      <c r="K75" s="23"/>
      <c r="L75" s="23"/>
      <c r="M75" s="23"/>
      <c r="N75" s="24"/>
      <c r="O75" s="24"/>
      <c r="P75" s="24"/>
      <c r="Q75" s="24"/>
    </row>
    <row r="76" spans="9:17" x14ac:dyDescent="0.35">
      <c r="I76" s="22"/>
      <c r="J76" s="22"/>
      <c r="K76" s="23"/>
      <c r="L76" s="23"/>
      <c r="M76" s="23"/>
      <c r="N76" s="24"/>
      <c r="O76" s="24"/>
      <c r="P76" s="24"/>
      <c r="Q76" s="24"/>
    </row>
    <row r="77" spans="9:17" x14ac:dyDescent="0.35">
      <c r="I77" s="22"/>
      <c r="J77" s="22"/>
      <c r="K77" s="23"/>
      <c r="L77" s="23"/>
      <c r="M77" s="23"/>
      <c r="N77" s="24"/>
      <c r="O77" s="24"/>
      <c r="P77" s="24"/>
      <c r="Q77" s="24"/>
    </row>
    <row r="78" spans="9:17" x14ac:dyDescent="0.35">
      <c r="I78" s="22"/>
      <c r="J78" s="22"/>
      <c r="K78" s="23"/>
      <c r="L78" s="23"/>
      <c r="M78" s="23"/>
      <c r="N78" s="24"/>
      <c r="O78" s="24"/>
      <c r="P78" s="24"/>
      <c r="Q78" s="24"/>
    </row>
    <row r="79" spans="9:17" x14ac:dyDescent="0.35">
      <c r="I79" s="22"/>
      <c r="J79" s="22"/>
      <c r="K79" s="23"/>
      <c r="L79" s="23"/>
      <c r="M79" s="23"/>
      <c r="N79" s="24"/>
      <c r="O79" s="24"/>
      <c r="P79" s="24"/>
      <c r="Q79" s="24"/>
    </row>
  </sheetData>
  <dataConsolidate/>
  <mergeCells count="2">
    <mergeCell ref="C15:C16"/>
    <mergeCell ref="B17:B18"/>
  </mergeCells>
  <dataValidations count="1">
    <dataValidation type="list" allowBlank="1" showInputMessage="1" showErrorMessage="1" sqref="F9" xr:uid="{6847B225-8819-4ECA-936C-1FDFBA5AB3F1}">
      <formula1>$L$8:$L$68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Ward</dc:creator>
  <cp:lastModifiedBy>Charlotte Byrne</cp:lastModifiedBy>
  <dcterms:created xsi:type="dcterms:W3CDTF">2023-04-17T13:16:56Z</dcterms:created>
  <dcterms:modified xsi:type="dcterms:W3CDTF">2024-03-18T10:35:24Z</dcterms:modified>
</cp:coreProperties>
</file>